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ou/Senate/UTKAdvisoryBoard/CEOPayAthleticsAnalysis/"/>
    </mc:Choice>
  </mc:AlternateContent>
  <bookViews>
    <workbookView xWindow="860" yWindow="1340" windowWidth="28160" windowHeight="16740" tabRatio="500"/>
  </bookViews>
  <sheets>
    <sheet name="Sheet1" sheetId="1" r:id="rId1"/>
  </sheets>
  <definedNames>
    <definedName name="BBalltop20Coachesdata" localSheetId="0">Sheet1!$A$2:$D$21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C22" i="1"/>
  <c r="E2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connections.xml><?xml version="1.0" encoding="utf-8"?>
<connections xmlns="http://schemas.openxmlformats.org/spreadsheetml/2006/main">
  <connection id="1" name="BBalltop20Coachesdata" type="6" refreshedVersion="0" background="1" saveData="1">
    <textPr fileType="mac" sourceFile="/Users/Lou/Senate/UTKAdvisoryBoard/CEOPayAthleticsAnalysis/BBalltop20Coachesdata.txt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<sst xmlns="http://schemas.openxmlformats.org/spreadsheetml/2006/main" count="46" uniqueCount="46">
  <si>
    <t>Kentucky</t>
  </si>
  <si>
    <t>Calipari</t>
  </si>
  <si>
    <t>Duke</t>
  </si>
  <si>
    <t>Krzyzewski</t>
  </si>
  <si>
    <t>MichiganState</t>
  </si>
  <si>
    <t>Izzo</t>
  </si>
  <si>
    <t>Virginia</t>
  </si>
  <si>
    <t>Bennett</t>
  </si>
  <si>
    <t>Kansas</t>
  </si>
  <si>
    <t>Self</t>
  </si>
  <si>
    <t>Louisville</t>
  </si>
  <si>
    <t>Mack</t>
  </si>
  <si>
    <t>NorthCarolina</t>
  </si>
  <si>
    <t>Williams</t>
  </si>
  <si>
    <t>Villanova</t>
  </si>
  <si>
    <t>Wright</t>
  </si>
  <si>
    <t>WestVirginia</t>
  </si>
  <si>
    <t>Huggins</t>
  </si>
  <si>
    <t>Michigan</t>
  </si>
  <si>
    <t>Beilein</t>
  </si>
  <si>
    <t>Utah</t>
  </si>
  <si>
    <t>Krystkowiak</t>
  </si>
  <si>
    <t>WichitaState</t>
  </si>
  <si>
    <t>Marshall</t>
  </si>
  <si>
    <t>Indiana</t>
  </si>
  <si>
    <t>Miller</t>
  </si>
  <si>
    <t>Tennessee</t>
  </si>
  <si>
    <t>Barnes</t>
  </si>
  <si>
    <t>Texas</t>
  </si>
  <si>
    <t>Smart</t>
  </si>
  <si>
    <t>Georgia</t>
  </si>
  <si>
    <t>Crean</t>
  </si>
  <si>
    <t>Oklahoma</t>
  </si>
  <si>
    <t>Kruger</t>
  </si>
  <si>
    <t>Baylor</t>
  </si>
  <si>
    <t>Drew</t>
  </si>
  <si>
    <t>Alabama</t>
  </si>
  <si>
    <t>Johnson</t>
  </si>
  <si>
    <t>OhioState</t>
  </si>
  <si>
    <t>Holtmann</t>
  </si>
  <si>
    <t>School</t>
  </si>
  <si>
    <t>Coach</t>
  </si>
  <si>
    <t>Total Pay ($M)</t>
  </si>
  <si>
    <t>Revenue ($M)</t>
  </si>
  <si>
    <t>Pay/Revenue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</si>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</sst>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Balltop20Coachesdat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2" sqref="A22"/>
    </sheetView>
  </sheetViews>
  <sheetFormatPr baseColWidth="10" defaultRowHeight="16" x14ac:dyDescent="0.2"/>
  <cols>
    <col min="1" max="1" width="12.83203125" bestFit="1" customWidth="1"/>
    <col min="3" max="3" width="13" customWidth="1"/>
    <col min="4" max="4" width="13.33203125" customWidth="1"/>
    <col min="5" max="5" width="14.83203125" customWidth="1"/>
  </cols>
  <sheetData>
    <row r="1" spans="1:5" x14ac:dyDescent="0.2">
      <c r="A1" t="s">
        <v>40</v>
      </c>
      <c r="B1" t="s">
        <v>41</v>
      </c>
      <c r="C1" t="s">
        <v>42</v>
      </c>
      <c r="D1" t="s">
        <v>43</v>
      </c>
      <c r="E1" t="s">
        <v>44</v>
      </c>
    </row>
    <row r="2" spans="1:5" x14ac:dyDescent="0.2">
      <c r="A2" t="s">
        <v>0</v>
      </c>
      <c r="B2" t="s">
        <v>1</v>
      </c>
      <c r="C2" s="1">
        <v>9276643</v>
      </c>
      <c r="D2" s="1">
        <v>30743306</v>
      </c>
      <c r="E2">
        <f>C2/D2</f>
        <v>0.30174513437169054</v>
      </c>
    </row>
    <row r="3" spans="1:5" x14ac:dyDescent="0.2">
      <c r="A3" t="s">
        <v>2</v>
      </c>
      <c r="B3" t="s">
        <v>3</v>
      </c>
      <c r="C3" s="1">
        <v>7048206</v>
      </c>
      <c r="D3" s="1">
        <v>36412223</v>
      </c>
      <c r="E3">
        <f t="shared" ref="E3:E21" si="0">C3/D3</f>
        <v>0.19356703379521761</v>
      </c>
    </row>
    <row r="4" spans="1:5" x14ac:dyDescent="0.2">
      <c r="A4" t="s">
        <v>4</v>
      </c>
      <c r="B4" t="s">
        <v>5</v>
      </c>
      <c r="C4" s="1">
        <v>4157562</v>
      </c>
      <c r="D4" s="1">
        <v>21882125</v>
      </c>
      <c r="E4">
        <f t="shared" si="0"/>
        <v>0.189998092050018</v>
      </c>
    </row>
    <row r="5" spans="1:5" x14ac:dyDescent="0.2">
      <c r="A5" t="s">
        <v>6</v>
      </c>
      <c r="B5" t="s">
        <v>7</v>
      </c>
      <c r="C5" s="1">
        <v>4150000</v>
      </c>
      <c r="D5" s="1">
        <v>13468010</v>
      </c>
      <c r="E5">
        <f t="shared" si="0"/>
        <v>0.30813757934542668</v>
      </c>
    </row>
    <row r="6" spans="1:5" x14ac:dyDescent="0.2">
      <c r="A6" t="s">
        <v>8</v>
      </c>
      <c r="B6" t="s">
        <v>9</v>
      </c>
      <c r="C6" s="1">
        <v>4066857</v>
      </c>
      <c r="D6" s="1">
        <v>18802173</v>
      </c>
      <c r="E6">
        <f t="shared" si="0"/>
        <v>0.2162971801184895</v>
      </c>
    </row>
    <row r="7" spans="1:5" x14ac:dyDescent="0.2">
      <c r="A7" t="s">
        <v>10</v>
      </c>
      <c r="B7" t="s">
        <v>11</v>
      </c>
      <c r="C7" s="1">
        <v>4007494</v>
      </c>
      <c r="D7" s="1">
        <v>43134625</v>
      </c>
      <c r="E7">
        <f t="shared" si="0"/>
        <v>9.2906661411800845E-2</v>
      </c>
    </row>
    <row r="8" spans="1:5" x14ac:dyDescent="0.2">
      <c r="A8" t="s">
        <v>12</v>
      </c>
      <c r="B8" t="s">
        <v>13</v>
      </c>
      <c r="C8" s="1">
        <v>3928778</v>
      </c>
      <c r="D8" s="1">
        <v>24660258</v>
      </c>
      <c r="E8">
        <f t="shared" si="0"/>
        <v>0.1593161758486063</v>
      </c>
    </row>
    <row r="9" spans="1:5" x14ac:dyDescent="0.2">
      <c r="A9" t="s">
        <v>14</v>
      </c>
      <c r="B9" t="s">
        <v>15</v>
      </c>
      <c r="C9" s="1">
        <v>3878768</v>
      </c>
      <c r="D9" s="1">
        <v>17605994</v>
      </c>
      <c r="E9">
        <f t="shared" si="0"/>
        <v>0.22030951504356983</v>
      </c>
    </row>
    <row r="10" spans="1:5" x14ac:dyDescent="0.2">
      <c r="A10" t="s">
        <v>16</v>
      </c>
      <c r="B10" t="s">
        <v>17</v>
      </c>
      <c r="C10" s="1">
        <v>3865000</v>
      </c>
      <c r="D10" s="1">
        <v>7282004</v>
      </c>
      <c r="E10">
        <f t="shared" si="0"/>
        <v>0.53076048845894619</v>
      </c>
    </row>
    <row r="11" spans="1:5" x14ac:dyDescent="0.2">
      <c r="A11" t="s">
        <v>18</v>
      </c>
      <c r="B11" t="s">
        <v>19</v>
      </c>
      <c r="C11" s="1">
        <v>3800000</v>
      </c>
      <c r="D11" s="1">
        <v>20027574</v>
      </c>
      <c r="E11">
        <f t="shared" si="0"/>
        <v>0.1897384076573628</v>
      </c>
    </row>
    <row r="12" spans="1:5" x14ac:dyDescent="0.2">
      <c r="A12" t="s">
        <v>20</v>
      </c>
      <c r="B12" t="s">
        <v>21</v>
      </c>
      <c r="C12" s="1">
        <v>3572500</v>
      </c>
      <c r="D12" s="1">
        <v>9754858</v>
      </c>
      <c r="E12">
        <f t="shared" si="0"/>
        <v>0.36622778107072396</v>
      </c>
    </row>
    <row r="13" spans="1:5" x14ac:dyDescent="0.2">
      <c r="A13" t="s">
        <v>22</v>
      </c>
      <c r="B13" t="s">
        <v>23</v>
      </c>
      <c r="C13" s="1">
        <v>3570000</v>
      </c>
      <c r="D13" s="1">
        <v>8106217</v>
      </c>
      <c r="E13">
        <f t="shared" si="0"/>
        <v>0.44040271806195169</v>
      </c>
    </row>
    <row r="14" spans="1:5" x14ac:dyDescent="0.2">
      <c r="A14" t="s">
        <v>24</v>
      </c>
      <c r="B14" t="s">
        <v>25</v>
      </c>
      <c r="C14" s="1">
        <v>3250000</v>
      </c>
      <c r="D14" s="1">
        <v>25086839</v>
      </c>
      <c r="E14">
        <f t="shared" si="0"/>
        <v>0.12955000030095462</v>
      </c>
    </row>
    <row r="15" spans="1:5" x14ac:dyDescent="0.2">
      <c r="A15" t="s">
        <v>26</v>
      </c>
      <c r="B15" t="s">
        <v>27</v>
      </c>
      <c r="C15" s="1">
        <v>3250000</v>
      </c>
      <c r="D15" s="1">
        <v>15978734</v>
      </c>
      <c r="E15">
        <f t="shared" si="0"/>
        <v>0.20339533782839117</v>
      </c>
    </row>
    <row r="16" spans="1:5" x14ac:dyDescent="0.2">
      <c r="A16" t="s">
        <v>28</v>
      </c>
      <c r="B16" t="s">
        <v>29</v>
      </c>
      <c r="C16" s="1">
        <v>3200000</v>
      </c>
      <c r="D16" s="1">
        <v>18495410</v>
      </c>
      <c r="E16">
        <f t="shared" si="0"/>
        <v>0.17301589962050043</v>
      </c>
    </row>
    <row r="17" spans="1:5" x14ac:dyDescent="0.2">
      <c r="A17" t="s">
        <v>30</v>
      </c>
      <c r="B17" t="s">
        <v>31</v>
      </c>
      <c r="C17" s="1">
        <v>3200000</v>
      </c>
      <c r="D17" s="1">
        <v>10252418</v>
      </c>
      <c r="E17">
        <f t="shared" si="0"/>
        <v>0.31212149173004844</v>
      </c>
    </row>
    <row r="18" spans="1:5" x14ac:dyDescent="0.2">
      <c r="A18" t="s">
        <v>32</v>
      </c>
      <c r="B18" t="s">
        <v>33</v>
      </c>
      <c r="C18" s="1">
        <v>3200000</v>
      </c>
      <c r="D18" s="1">
        <v>13473566</v>
      </c>
      <c r="E18">
        <f t="shared" si="0"/>
        <v>0.23750208370968753</v>
      </c>
    </row>
    <row r="19" spans="1:5" x14ac:dyDescent="0.2">
      <c r="A19" t="s">
        <v>34</v>
      </c>
      <c r="B19" t="s">
        <v>35</v>
      </c>
      <c r="C19" s="1">
        <v>3062445</v>
      </c>
      <c r="D19" s="1">
        <v>9185513</v>
      </c>
      <c r="E19">
        <f t="shared" si="0"/>
        <v>0.33339945194133414</v>
      </c>
    </row>
    <row r="20" spans="1:5" x14ac:dyDescent="0.2">
      <c r="A20" t="s">
        <v>36</v>
      </c>
      <c r="B20" t="s">
        <v>37</v>
      </c>
      <c r="C20" s="1">
        <v>3062000</v>
      </c>
      <c r="D20" s="1">
        <v>15298808</v>
      </c>
      <c r="E20">
        <f t="shared" si="0"/>
        <v>0.20014631205254685</v>
      </c>
    </row>
    <row r="21" spans="1:5" x14ac:dyDescent="0.2">
      <c r="A21" t="s">
        <v>38</v>
      </c>
      <c r="B21" t="s">
        <v>39</v>
      </c>
      <c r="C21" s="1">
        <v>3013750</v>
      </c>
      <c r="D21" s="1">
        <v>24056371</v>
      </c>
      <c r="E21">
        <f t="shared" si="0"/>
        <v>0.12527866318656292</v>
      </c>
    </row>
    <row r="22" spans="1:5" x14ac:dyDescent="0.2">
      <c r="A22" t="s">
        <v>45</v>
      </c>
      <c r="C22" s="1">
        <f>AVERAGE(C2:C21)</f>
        <v>4028000.15</v>
      </c>
      <c r="D22" s="1">
        <f>AVERAGE(D2:D21)</f>
        <v>19185351.300000001</v>
      </c>
      <c r="E22">
        <f>AVERAGE(E2:E21)</f>
        <v>0.24619080038019145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2019-06-07T21:25:30Z</dcterms:created>
  <dcterms:modified xsi:type="dcterms:W3CDTF">2019-06-10T02:27:58Z</dcterms:modified>
</cp:coreProperties>
</file>