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erkin\Documents\Statistics - FA_Sch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F13" i="1"/>
  <c r="D13" i="1"/>
  <c r="H3" i="1" l="1"/>
  <c r="H4" i="1"/>
  <c r="H5" i="1"/>
  <c r="H6" i="1"/>
  <c r="H7" i="1"/>
  <c r="H8" i="1"/>
  <c r="H9" i="1"/>
  <c r="F3" i="1"/>
  <c r="F4" i="1"/>
  <c r="F5" i="1"/>
  <c r="F6" i="1"/>
  <c r="F7" i="1"/>
  <c r="F8" i="1"/>
  <c r="F9" i="1"/>
  <c r="F10" i="1"/>
  <c r="D3" i="1"/>
  <c r="D4" i="1"/>
  <c r="D5" i="1"/>
  <c r="D6" i="1"/>
  <c r="D7" i="1"/>
  <c r="D8" i="1"/>
  <c r="D9" i="1"/>
  <c r="D10" i="1"/>
  <c r="D11" i="1"/>
  <c r="H2" i="1"/>
  <c r="F2" i="1"/>
  <c r="D2" i="1"/>
</calcChain>
</file>

<file path=xl/sharedStrings.xml><?xml version="1.0" encoding="utf-8"?>
<sst xmlns="http://schemas.openxmlformats.org/spreadsheetml/2006/main" count="18" uniqueCount="18">
  <si>
    <t>Freshmen Year</t>
  </si>
  <si>
    <t>Freshman-Sophomore</t>
  </si>
  <si>
    <t>Sophomore-Junior</t>
  </si>
  <si>
    <t>Junior-Senior</t>
  </si>
  <si>
    <t>0506</t>
  </si>
  <si>
    <t>0607</t>
  </si>
  <si>
    <t>0708</t>
  </si>
  <si>
    <t>0809</t>
  </si>
  <si>
    <t>0910</t>
  </si>
  <si>
    <t>1011</t>
  </si>
  <si>
    <t>1112</t>
  </si>
  <si>
    <t>1213</t>
  </si>
  <si>
    <t>1314</t>
  </si>
  <si>
    <t>1415</t>
  </si>
  <si>
    <t>1516</t>
  </si>
  <si>
    <t>F-S Percent</t>
  </si>
  <si>
    <t>S-J Percent</t>
  </si>
  <si>
    <t>J-S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</si>
</sst>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Hope Cohort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2005-2006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(Sheet1!$B$1,Sheet1!$C$1,Sheet1!$E$1,Sheet1!$G$1)</c:f>
              <c:strCache>
                <c:ptCount val="4"/>
                <c:pt idx="0">
                  <c:v>Freshmen Year</c:v>
                </c:pt>
                <c:pt idx="1">
                  <c:v>Freshman-Sophomore</c:v>
                </c:pt>
                <c:pt idx="2">
                  <c:v>Sophomore-Junior</c:v>
                </c:pt>
                <c:pt idx="3">
                  <c:v>Junior-Senior</c:v>
                </c:pt>
              </c:strCache>
            </c:strRef>
          </c:cat>
          <c:val>
            <c:numRef>
              <c:f>(Sheet1!$B$2,Sheet1!$C$2,Sheet1!$E$2,Sheet1!$G$2)</c:f>
              <c:numCache>
                <c:formatCode>General</c:formatCode>
                <c:ptCount val="4"/>
                <c:pt idx="0">
                  <c:v>3299</c:v>
                </c:pt>
                <c:pt idx="1">
                  <c:v>2099</c:v>
                </c:pt>
                <c:pt idx="2">
                  <c:v>1815</c:v>
                </c:pt>
                <c:pt idx="3">
                  <c:v>1754</c:v>
                </c:pt>
              </c:numCache>
            </c:numRef>
          </c:val>
        </c:ser>
        <c:ser>
          <c:idx val="2"/>
          <c:order val="1"/>
          <c:tx>
            <c:v>2006-2007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(Sheet1!$B$1,Sheet1!$C$1,Sheet1!$E$1,Sheet1!$G$1)</c:f>
              <c:strCache>
                <c:ptCount val="4"/>
                <c:pt idx="0">
                  <c:v>Freshmen Year</c:v>
                </c:pt>
                <c:pt idx="1">
                  <c:v>Freshman-Sophomore</c:v>
                </c:pt>
                <c:pt idx="2">
                  <c:v>Sophomore-Junior</c:v>
                </c:pt>
                <c:pt idx="3">
                  <c:v>Junior-Senior</c:v>
                </c:pt>
              </c:strCache>
            </c:strRef>
          </c:cat>
          <c:val>
            <c:numRef>
              <c:f>(Sheet1!$B$3,Sheet1!$C$3,Sheet1!$E$3,Sheet1!$G$3)</c:f>
              <c:numCache>
                <c:formatCode>General</c:formatCode>
                <c:ptCount val="4"/>
                <c:pt idx="0">
                  <c:v>3396</c:v>
                </c:pt>
                <c:pt idx="1">
                  <c:v>2288</c:v>
                </c:pt>
                <c:pt idx="2">
                  <c:v>2158</c:v>
                </c:pt>
                <c:pt idx="3">
                  <c:v>1885</c:v>
                </c:pt>
              </c:numCache>
            </c:numRef>
          </c:val>
        </c:ser>
        <c:ser>
          <c:idx val="1"/>
          <c:order val="2"/>
          <c:tx>
            <c:v>2007-2008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(Sheet1!$B$1,Sheet1!$C$1,Sheet1!$E$1,Sheet1!$G$1)</c:f>
              <c:strCache>
                <c:ptCount val="4"/>
                <c:pt idx="0">
                  <c:v>Freshmen Year</c:v>
                </c:pt>
                <c:pt idx="1">
                  <c:v>Freshman-Sophomore</c:v>
                </c:pt>
                <c:pt idx="2">
                  <c:v>Sophomore-Junior</c:v>
                </c:pt>
                <c:pt idx="3">
                  <c:v>Junior-Senior</c:v>
                </c:pt>
              </c:strCache>
            </c:strRef>
          </c:cat>
          <c:val>
            <c:numRef>
              <c:f>(Sheet1!$B$4,Sheet1!$C$4,Sheet1!$E$4,Sheet1!$G$4)</c:f>
              <c:numCache>
                <c:formatCode>General</c:formatCode>
                <c:ptCount val="4"/>
                <c:pt idx="0">
                  <c:v>3542</c:v>
                </c:pt>
                <c:pt idx="1">
                  <c:v>2454</c:v>
                </c:pt>
                <c:pt idx="2">
                  <c:v>2303</c:v>
                </c:pt>
                <c:pt idx="3">
                  <c:v>1945</c:v>
                </c:pt>
              </c:numCache>
            </c:numRef>
          </c:val>
        </c:ser>
        <c:ser>
          <c:idx val="3"/>
          <c:order val="3"/>
          <c:tx>
            <c:v>2008-2009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(Sheet1!$B$1,Sheet1!$C$1,Sheet1!$E$1,Sheet1!$G$1)</c:f>
              <c:strCache>
                <c:ptCount val="4"/>
                <c:pt idx="0">
                  <c:v>Freshmen Year</c:v>
                </c:pt>
                <c:pt idx="1">
                  <c:v>Freshman-Sophomore</c:v>
                </c:pt>
                <c:pt idx="2">
                  <c:v>Sophomore-Junior</c:v>
                </c:pt>
                <c:pt idx="3">
                  <c:v>Junior-Senior</c:v>
                </c:pt>
              </c:strCache>
            </c:strRef>
          </c:cat>
          <c:val>
            <c:numRef>
              <c:f>(Sheet1!$B$5,Sheet1!$C$5,Sheet1!$E$5,Sheet1!$G$5)</c:f>
              <c:numCache>
                <c:formatCode>General</c:formatCode>
                <c:ptCount val="4"/>
                <c:pt idx="0">
                  <c:v>3471</c:v>
                </c:pt>
                <c:pt idx="1">
                  <c:v>2466</c:v>
                </c:pt>
                <c:pt idx="2">
                  <c:v>2349</c:v>
                </c:pt>
                <c:pt idx="3">
                  <c:v>2086</c:v>
                </c:pt>
              </c:numCache>
            </c:numRef>
          </c:val>
        </c:ser>
        <c:ser>
          <c:idx val="4"/>
          <c:order val="4"/>
          <c:tx>
            <c:v>2009-2010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(Sheet1!$B$1,Sheet1!$C$1,Sheet1!$E$1,Sheet1!$G$1)</c:f>
              <c:strCache>
                <c:ptCount val="4"/>
                <c:pt idx="0">
                  <c:v>Freshmen Year</c:v>
                </c:pt>
                <c:pt idx="1">
                  <c:v>Freshman-Sophomore</c:v>
                </c:pt>
                <c:pt idx="2">
                  <c:v>Sophomore-Junior</c:v>
                </c:pt>
                <c:pt idx="3">
                  <c:v>Junior-Senior</c:v>
                </c:pt>
              </c:strCache>
            </c:strRef>
          </c:cat>
          <c:val>
            <c:numRef>
              <c:f>(Sheet1!$B$6,Sheet1!$C$6,Sheet1!$E$6,Sheet1!$G$6)</c:f>
              <c:numCache>
                <c:formatCode>General</c:formatCode>
                <c:ptCount val="4"/>
                <c:pt idx="0">
                  <c:v>3135</c:v>
                </c:pt>
                <c:pt idx="1">
                  <c:v>2373</c:v>
                </c:pt>
                <c:pt idx="2">
                  <c:v>2308</c:v>
                </c:pt>
                <c:pt idx="3">
                  <c:v>1938</c:v>
                </c:pt>
              </c:numCache>
            </c:numRef>
          </c:val>
        </c:ser>
        <c:ser>
          <c:idx val="5"/>
          <c:order val="5"/>
          <c:tx>
            <c:v>2010-2011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(Sheet1!$B$1,Sheet1!$C$1,Sheet1!$E$1,Sheet1!$G$1)</c:f>
              <c:strCache>
                <c:ptCount val="4"/>
                <c:pt idx="0">
                  <c:v>Freshmen Year</c:v>
                </c:pt>
                <c:pt idx="1">
                  <c:v>Freshman-Sophomore</c:v>
                </c:pt>
                <c:pt idx="2">
                  <c:v>Sophomore-Junior</c:v>
                </c:pt>
                <c:pt idx="3">
                  <c:v>Junior-Senior</c:v>
                </c:pt>
              </c:strCache>
            </c:strRef>
          </c:cat>
          <c:val>
            <c:numRef>
              <c:f>(Sheet1!$B$7,Sheet1!$C$7,Sheet1!$E$7,Sheet1!$G$7)</c:f>
              <c:numCache>
                <c:formatCode>General</c:formatCode>
                <c:ptCount val="4"/>
                <c:pt idx="0">
                  <c:v>3557</c:v>
                </c:pt>
                <c:pt idx="1">
                  <c:v>2535</c:v>
                </c:pt>
                <c:pt idx="2">
                  <c:v>2418</c:v>
                </c:pt>
                <c:pt idx="3">
                  <c:v>2027</c:v>
                </c:pt>
              </c:numCache>
            </c:numRef>
          </c:val>
        </c:ser>
        <c:ser>
          <c:idx val="6"/>
          <c:order val="6"/>
          <c:tx>
            <c:v>2011-2012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(Sheet1!$B$1,Sheet1!$C$1,Sheet1!$E$1,Sheet1!$G$1)</c:f>
              <c:strCache>
                <c:ptCount val="4"/>
                <c:pt idx="0">
                  <c:v>Freshmen Year</c:v>
                </c:pt>
                <c:pt idx="1">
                  <c:v>Freshman-Sophomore</c:v>
                </c:pt>
                <c:pt idx="2">
                  <c:v>Sophomore-Junior</c:v>
                </c:pt>
                <c:pt idx="3">
                  <c:v>Junior-Senior</c:v>
                </c:pt>
              </c:strCache>
            </c:strRef>
          </c:cat>
          <c:val>
            <c:numRef>
              <c:f>(Sheet1!$B$8,Sheet1!$C$8,Sheet1!$E$8,Sheet1!$G$8)</c:f>
              <c:numCache>
                <c:formatCode>General</c:formatCode>
                <c:ptCount val="4"/>
                <c:pt idx="0">
                  <c:v>3520</c:v>
                </c:pt>
                <c:pt idx="1">
                  <c:v>2582</c:v>
                </c:pt>
                <c:pt idx="2">
                  <c:v>2479</c:v>
                </c:pt>
                <c:pt idx="3">
                  <c:v>2078</c:v>
                </c:pt>
              </c:numCache>
            </c:numRef>
          </c:val>
        </c:ser>
        <c:ser>
          <c:idx val="7"/>
          <c:order val="7"/>
          <c:tx>
            <c:v>2012-2013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(Sheet1!$B$1,Sheet1!$C$1,Sheet1!$E$1,Sheet1!$G$1)</c:f>
              <c:strCache>
                <c:ptCount val="4"/>
                <c:pt idx="0">
                  <c:v>Freshmen Year</c:v>
                </c:pt>
                <c:pt idx="1">
                  <c:v>Freshman-Sophomore</c:v>
                </c:pt>
                <c:pt idx="2">
                  <c:v>Sophomore-Junior</c:v>
                </c:pt>
                <c:pt idx="3">
                  <c:v>Junior-Senior</c:v>
                </c:pt>
              </c:strCache>
            </c:strRef>
          </c:cat>
          <c:val>
            <c:numRef>
              <c:f>(Sheet1!$B$9,Sheet1!$C$9,Sheet1!$E$9,Sheet1!$G$9)</c:f>
              <c:numCache>
                <c:formatCode>General</c:formatCode>
                <c:ptCount val="4"/>
                <c:pt idx="0">
                  <c:v>3570</c:v>
                </c:pt>
                <c:pt idx="1">
                  <c:v>2594</c:v>
                </c:pt>
                <c:pt idx="2">
                  <c:v>2497</c:v>
                </c:pt>
                <c:pt idx="3">
                  <c:v>2123</c:v>
                </c:pt>
              </c:numCache>
            </c:numRef>
          </c:val>
        </c:ser>
        <c:ser>
          <c:idx val="8"/>
          <c:order val="8"/>
          <c:tx>
            <c:v>2013-2014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(Sheet1!$B$1,Sheet1!$C$1,Sheet1!$E$1,Sheet1!$G$1)</c:f>
              <c:strCache>
                <c:ptCount val="4"/>
                <c:pt idx="0">
                  <c:v>Freshmen Year</c:v>
                </c:pt>
                <c:pt idx="1">
                  <c:v>Freshman-Sophomore</c:v>
                </c:pt>
                <c:pt idx="2">
                  <c:v>Sophomore-Junior</c:v>
                </c:pt>
                <c:pt idx="3">
                  <c:v>Junior-Senior</c:v>
                </c:pt>
              </c:strCache>
            </c:strRef>
          </c:cat>
          <c:val>
            <c:numRef>
              <c:f>(Sheet1!$B$10,Sheet1!$C$10,Sheet1!$E$10)</c:f>
              <c:numCache>
                <c:formatCode>General</c:formatCode>
                <c:ptCount val="3"/>
                <c:pt idx="0">
                  <c:v>3610</c:v>
                </c:pt>
                <c:pt idx="1">
                  <c:v>2602</c:v>
                </c:pt>
                <c:pt idx="2">
                  <c:v>2495</c:v>
                </c:pt>
              </c:numCache>
            </c:numRef>
          </c:val>
        </c:ser>
        <c:ser>
          <c:idx val="9"/>
          <c:order val="9"/>
          <c:tx>
            <c:v>2014-2015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(Sheet1!$B$1,Sheet1!$C$1,Sheet1!$E$1,Sheet1!$G$1)</c:f>
              <c:strCache>
                <c:ptCount val="4"/>
                <c:pt idx="0">
                  <c:v>Freshmen Year</c:v>
                </c:pt>
                <c:pt idx="1">
                  <c:v>Freshman-Sophomore</c:v>
                </c:pt>
                <c:pt idx="2">
                  <c:v>Sophomore-Junior</c:v>
                </c:pt>
                <c:pt idx="3">
                  <c:v>Junior-Senior</c:v>
                </c:pt>
              </c:strCache>
            </c:strRef>
          </c:cat>
          <c:val>
            <c:numRef>
              <c:f>(Sheet1!$B$11,Sheet1!$C$11)</c:f>
              <c:numCache>
                <c:formatCode>General</c:formatCode>
                <c:ptCount val="2"/>
                <c:pt idx="0">
                  <c:v>3896</c:v>
                </c:pt>
                <c:pt idx="1">
                  <c:v>2638</c:v>
                </c:pt>
              </c:numCache>
            </c:numRef>
          </c:val>
        </c:ser>
        <c:ser>
          <c:idx val="10"/>
          <c:order val="10"/>
          <c:tx>
            <c:v>2015-2016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(Sheet1!$B$1,Sheet1!$C$1,Sheet1!$E$1,Sheet1!$G$1)</c:f>
              <c:strCache>
                <c:ptCount val="4"/>
                <c:pt idx="0">
                  <c:v>Freshmen Year</c:v>
                </c:pt>
                <c:pt idx="1">
                  <c:v>Freshman-Sophomore</c:v>
                </c:pt>
                <c:pt idx="2">
                  <c:v>Sophomore-Junior</c:v>
                </c:pt>
                <c:pt idx="3">
                  <c:v>Junior-Senior</c:v>
                </c:pt>
              </c:strCache>
            </c:strRef>
          </c:cat>
          <c:val>
            <c:numRef>
              <c:f>Sheet1!$B$12</c:f>
              <c:numCache>
                <c:formatCode>General</c:formatCode>
                <c:ptCount val="1"/>
                <c:pt idx="0">
                  <c:v>3811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3609144"/>
        <c:axId val="193609536"/>
      </c:barChart>
      <c:catAx>
        <c:axId val="19360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09536"/>
        <c:crosses val="autoZero"/>
        <c:auto val="1"/>
        <c:lblAlgn val="ctr"/>
        <c:lblOffset val="100"/>
        <c:noMultiLvlLbl val="0"/>
      </c:catAx>
      <c:valAx>
        <c:axId val="19360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09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13</xdr:row>
      <xdr:rowOff>85725</xdr:rowOff>
    </xdr:from>
    <xdr:to>
      <xdr:col>22</xdr:col>
      <xdr:colOff>390524</xdr:colOff>
      <xdr:row>42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R10" sqref="R10"/>
    </sheetView>
  </sheetViews>
  <sheetFormatPr defaultRowHeight="15" x14ac:dyDescent="0.25"/>
  <cols>
    <col min="1" max="1" width="9.140625" style="1"/>
    <col min="2" max="2" width="14.28515625" bestFit="1" customWidth="1"/>
    <col min="3" max="3" width="21" bestFit="1" customWidth="1"/>
    <col min="4" max="4" width="21" style="2" customWidth="1"/>
    <col min="5" max="5" width="17.7109375" bestFit="1" customWidth="1"/>
    <col min="6" max="6" width="17.7109375" style="2" customWidth="1"/>
    <col min="7" max="7" width="12.85546875" bestFit="1" customWidth="1"/>
    <col min="8" max="8" width="10.7109375" style="2" bestFit="1" customWidth="1"/>
  </cols>
  <sheetData>
    <row r="1" spans="1:8" x14ac:dyDescent="0.25">
      <c r="B1" t="s">
        <v>0</v>
      </c>
      <c r="C1" t="s">
        <v>1</v>
      </c>
      <c r="D1" s="2" t="s">
        <v>15</v>
      </c>
      <c r="E1" t="s">
        <v>2</v>
      </c>
      <c r="F1" s="2" t="s">
        <v>16</v>
      </c>
      <c r="G1" t="s">
        <v>3</v>
      </c>
      <c r="H1" s="2" t="s">
        <v>17</v>
      </c>
    </row>
    <row r="2" spans="1:8" x14ac:dyDescent="0.25">
      <c r="A2" s="1" t="s">
        <v>4</v>
      </c>
      <c r="B2">
        <v>3299</v>
      </c>
      <c r="C2">
        <v>2099</v>
      </c>
      <c r="D2" s="2">
        <f>C2/B2</f>
        <v>0.63625341012428005</v>
      </c>
      <c r="E2">
        <v>1815</v>
      </c>
      <c r="F2" s="2">
        <f>E2/B2</f>
        <v>0.55016671718702637</v>
      </c>
      <c r="G2">
        <v>1754</v>
      </c>
      <c r="H2" s="2">
        <f>G2/B2</f>
        <v>0.53167626553501057</v>
      </c>
    </row>
    <row r="3" spans="1:8" x14ac:dyDescent="0.25">
      <c r="A3" s="1" t="s">
        <v>5</v>
      </c>
      <c r="B3">
        <v>3396</v>
      </c>
      <c r="C3">
        <v>2288</v>
      </c>
      <c r="D3" s="2">
        <f t="shared" ref="D3:D11" si="0">C3/B3</f>
        <v>0.67373380447585396</v>
      </c>
      <c r="E3">
        <v>2158</v>
      </c>
      <c r="F3" s="2">
        <f t="shared" ref="F3:F10" si="1">E3/B3</f>
        <v>0.63545347467608948</v>
      </c>
      <c r="G3">
        <v>1885</v>
      </c>
      <c r="H3" s="2">
        <f t="shared" ref="H3:H9" si="2">G3/B3</f>
        <v>0.55506478209658416</v>
      </c>
    </row>
    <row r="4" spans="1:8" x14ac:dyDescent="0.25">
      <c r="A4" s="1" t="s">
        <v>6</v>
      </c>
      <c r="B4">
        <v>3542</v>
      </c>
      <c r="C4">
        <v>2454</v>
      </c>
      <c r="D4" s="2">
        <f t="shared" si="0"/>
        <v>0.69282891022021453</v>
      </c>
      <c r="E4">
        <v>2303</v>
      </c>
      <c r="F4" s="2">
        <f t="shared" si="1"/>
        <v>0.65019762845849804</v>
      </c>
      <c r="G4">
        <v>1945</v>
      </c>
      <c r="H4" s="2">
        <f t="shared" si="2"/>
        <v>0.54912478825522304</v>
      </c>
    </row>
    <row r="5" spans="1:8" x14ac:dyDescent="0.25">
      <c r="A5" s="1" t="s">
        <v>7</v>
      </c>
      <c r="B5">
        <v>3471</v>
      </c>
      <c r="C5">
        <v>2466</v>
      </c>
      <c r="D5" s="2">
        <f t="shared" si="0"/>
        <v>0.71045808124459808</v>
      </c>
      <c r="E5">
        <v>2349</v>
      </c>
      <c r="F5" s="2">
        <f t="shared" si="1"/>
        <v>0.67675021607605879</v>
      </c>
      <c r="G5">
        <v>2086</v>
      </c>
      <c r="H5" s="2">
        <f t="shared" si="2"/>
        <v>0.60097954479976956</v>
      </c>
    </row>
    <row r="6" spans="1:8" x14ac:dyDescent="0.25">
      <c r="A6" s="1" t="s">
        <v>8</v>
      </c>
      <c r="B6">
        <v>3135</v>
      </c>
      <c r="C6">
        <v>2373</v>
      </c>
      <c r="D6" s="2">
        <f t="shared" si="0"/>
        <v>0.75693779904306224</v>
      </c>
      <c r="E6">
        <v>2308</v>
      </c>
      <c r="F6" s="2">
        <f t="shared" si="1"/>
        <v>0.73620414673046253</v>
      </c>
      <c r="G6">
        <v>1938</v>
      </c>
      <c r="H6" s="2">
        <f t="shared" si="2"/>
        <v>0.61818181818181817</v>
      </c>
    </row>
    <row r="7" spans="1:8" x14ac:dyDescent="0.25">
      <c r="A7" s="1" t="s">
        <v>9</v>
      </c>
      <c r="B7">
        <v>3557</v>
      </c>
      <c r="C7">
        <v>2535</v>
      </c>
      <c r="D7" s="2">
        <f t="shared" si="0"/>
        <v>0.71267922406522355</v>
      </c>
      <c r="E7">
        <v>2418</v>
      </c>
      <c r="F7" s="2">
        <f t="shared" si="1"/>
        <v>0.67978633680067468</v>
      </c>
      <c r="G7">
        <v>2027</v>
      </c>
      <c r="H7" s="2">
        <f t="shared" si="2"/>
        <v>0.56986224346359293</v>
      </c>
    </row>
    <row r="8" spans="1:8" x14ac:dyDescent="0.25">
      <c r="A8" s="1" t="s">
        <v>10</v>
      </c>
      <c r="B8">
        <v>3520</v>
      </c>
      <c r="C8">
        <v>2582</v>
      </c>
      <c r="D8" s="2">
        <f t="shared" si="0"/>
        <v>0.73352272727272727</v>
      </c>
      <c r="E8">
        <v>2479</v>
      </c>
      <c r="F8" s="2">
        <f t="shared" si="1"/>
        <v>0.7042613636363636</v>
      </c>
      <c r="G8">
        <v>2078</v>
      </c>
      <c r="H8" s="2">
        <f t="shared" si="2"/>
        <v>0.59034090909090908</v>
      </c>
    </row>
    <row r="9" spans="1:8" x14ac:dyDescent="0.25">
      <c r="A9" s="1" t="s">
        <v>11</v>
      </c>
      <c r="B9">
        <v>3570</v>
      </c>
      <c r="C9">
        <v>2594</v>
      </c>
      <c r="D9" s="2">
        <f t="shared" si="0"/>
        <v>0.72661064425770305</v>
      </c>
      <c r="E9">
        <v>2497</v>
      </c>
      <c r="F9" s="2">
        <f t="shared" si="1"/>
        <v>0.6994397759103641</v>
      </c>
      <c r="G9">
        <v>2123</v>
      </c>
      <c r="H9" s="2">
        <f t="shared" si="2"/>
        <v>0.59467787114845938</v>
      </c>
    </row>
    <row r="10" spans="1:8" x14ac:dyDescent="0.25">
      <c r="A10" s="1" t="s">
        <v>12</v>
      </c>
      <c r="B10">
        <v>3610</v>
      </c>
      <c r="C10">
        <v>2602</v>
      </c>
      <c r="D10" s="2">
        <f t="shared" si="0"/>
        <v>0.72077562326869804</v>
      </c>
      <c r="E10">
        <v>2495</v>
      </c>
      <c r="F10" s="2">
        <f t="shared" si="1"/>
        <v>0.69113573407202211</v>
      </c>
    </row>
    <row r="11" spans="1:8" x14ac:dyDescent="0.25">
      <c r="A11" s="1" t="s">
        <v>13</v>
      </c>
      <c r="B11">
        <v>3896</v>
      </c>
      <c r="C11">
        <v>2638</v>
      </c>
      <c r="D11" s="2">
        <f t="shared" si="0"/>
        <v>0.6771047227926078</v>
      </c>
    </row>
    <row r="12" spans="1:8" x14ac:dyDescent="0.25">
      <c r="A12" s="1" t="s">
        <v>14</v>
      </c>
      <c r="B12">
        <v>3811</v>
      </c>
    </row>
    <row r="13" spans="1:8" x14ac:dyDescent="0.25">
      <c r="D13" s="2">
        <f>AVERAGE(D2:D12)</f>
        <v>0.70409049467649687</v>
      </c>
      <c r="F13" s="2">
        <f>AVERAGE(F2:F12)</f>
        <v>0.66926615483861762</v>
      </c>
      <c r="H13" s="2">
        <f>AVERAGE(H2:H12)</f>
        <v>0.57623852782142082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Tennessee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Sieupersad, Kendell</dc:creator>
  <cp:lastModifiedBy>Gerkin, Jeffrey G</cp:lastModifiedBy>
  <dcterms:created xsi:type="dcterms:W3CDTF">2016-04-01T11:50:44Z</dcterms:created>
  <dcterms:modified xsi:type="dcterms:W3CDTF">2016-05-04T19:03:05Z</dcterms:modified>
</cp:coreProperties>
</file>